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465" windowWidth="24240" windowHeight="13740"/>
  </bookViews>
  <sheets>
    <sheet name="SALLE DE REUNIONS" sheetId="1" r:id="rId1"/>
    <sheet name="Feuil3" sheetId="3" state="hidden" r:id="rId2"/>
  </sheet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9" i="3"/>
  <c r="E20"/>
  <c r="E21"/>
  <c r="E22"/>
  <c r="E23"/>
  <c r="E24"/>
  <c r="E25"/>
  <c r="E26"/>
  <c r="E27"/>
  <c r="E28"/>
  <c r="E29"/>
</calcChain>
</file>

<file path=xl/sharedStrings.xml><?xml version="1.0" encoding="utf-8"?>
<sst xmlns="http://schemas.openxmlformats.org/spreadsheetml/2006/main" count="86" uniqueCount="61">
  <si>
    <t>Désignation</t>
  </si>
  <si>
    <t>U</t>
  </si>
  <si>
    <t>Ml</t>
  </si>
  <si>
    <t>F</t>
  </si>
  <si>
    <t>M2</t>
  </si>
  <si>
    <t>TOTALE</t>
  </si>
  <si>
    <t>DÉPOSE DE PORTAIL EXISTANT ET FOURNITURE ET POSE DE NOUVEAU PORTAIL PRINCIPAL SUR REMPART</t>
  </si>
  <si>
    <t xml:space="preserve">PEINTURE DÉCORATIVE </t>
  </si>
  <si>
    <t>2 500,00</t>
  </si>
  <si>
    <t>6 000,00</t>
  </si>
  <si>
    <t>60 000,00</t>
  </si>
  <si>
    <t>3 500,00</t>
  </si>
  <si>
    <t>220 000,00</t>
  </si>
  <si>
    <t>30 000,00</t>
  </si>
  <si>
    <t>325 025 ,00</t>
  </si>
  <si>
    <t>ROYAUME DU MAROC</t>
  </si>
  <si>
    <t>N°</t>
  </si>
  <si>
    <t>1.01</t>
  </si>
  <si>
    <t>1.02</t>
  </si>
  <si>
    <t>1.03</t>
  </si>
  <si>
    <t>1.04</t>
  </si>
  <si>
    <t>1.05</t>
  </si>
  <si>
    <t>1.06</t>
  </si>
  <si>
    <t>1.07</t>
  </si>
  <si>
    <t>1.08</t>
  </si>
  <si>
    <t>1.09</t>
  </si>
  <si>
    <t>Quantité</t>
  </si>
  <si>
    <t>Unité</t>
  </si>
  <si>
    <t>Prix.  Unitaire</t>
  </si>
  <si>
    <t>1.10</t>
  </si>
  <si>
    <t>1.11</t>
  </si>
  <si>
    <t xml:space="preserve">PLACARDS POUR LES COFFRETS  EN BOIS DE CÈDRE </t>
  </si>
  <si>
    <t xml:space="preserve">HABILLAGE DU PLAFOND DE BERCHLATS EN BOIS DE CEDRE SCULPTÉ </t>
  </si>
  <si>
    <t>RENFORCEMENT DE L’INSTALLATION ELECTRIQUE</t>
  </si>
  <si>
    <t>1.12</t>
  </si>
  <si>
    <t xml:space="preserve">PRE-INSTALLATION DE SONORISATION, VIDEO-PROJECTION ET SYSTÈME WIFI </t>
  </si>
  <si>
    <t>1.13</t>
  </si>
  <si>
    <t>ENS</t>
  </si>
  <si>
    <t>MINISTERE DES HABOUS ET DES AFFAIRES ISLAMIQUES</t>
  </si>
  <si>
    <t>FOURNITURE ET POSE DE LUSTRE ARTISANAL</t>
  </si>
  <si>
    <t xml:space="preserve">DÉCAPAGE DE TOUT TYPE DE REVÊTEMENT DE SOL Y/C FORME DE PENTE, CHAPE D'ACCROCHAGE  </t>
  </si>
  <si>
    <t xml:space="preserve">FOURNITURE ET POSE  DE REVETEMENT DE SOL EN CARREAUX DE MARBRE DE CARRARE "B'ZNAQI" EN ZELLIGE TRADITIONNEL   </t>
  </si>
  <si>
    <t xml:space="preserve">FOURNITURE ET POSE DE REVETEMENT SUR MURS EN ZELLIGE TRADITIONNEL "MDOUDEB" « BLAACHACH » " Y/C BORDURES  </t>
  </si>
  <si>
    <t xml:space="preserve">FOURNITURE ET POSE DE LIZAR PERIPHERIQUE SOUS PLANCHERS EN BOIS DE CEDRE </t>
  </si>
  <si>
    <t xml:space="preserve">DÉPOSE DES  FENETRES EXISTANTES ET FOURNITURE ET POSE DES NOUVEAUX FENETRES Y/C HABILLAGE EN BOIS DE CÈDRE </t>
  </si>
  <si>
    <t xml:space="preserve"> SALLE DE RÉUNIONS ET PORTAIL</t>
  </si>
  <si>
    <t>Prix.H.T</t>
  </si>
  <si>
    <t>T.V.A 20%</t>
  </si>
  <si>
    <t>TOTAL  HORS TAXE</t>
  </si>
  <si>
    <t>TOTAL  T.T.C</t>
  </si>
  <si>
    <t>BANDE EN PLÂTRE SCULPTÉ ET PEINT DE 20 CM</t>
  </si>
  <si>
    <t>ENSEIGNE EN CUIVRE VERNIS</t>
  </si>
  <si>
    <t>1.14</t>
  </si>
  <si>
    <t>FT</t>
  </si>
  <si>
    <t>UNIVERSITE AL QUARAOUIYINE</t>
  </si>
  <si>
    <t>PRESIDENCE - FES</t>
  </si>
  <si>
    <t xml:space="preserve">   BORDEREAU DES PRIX - DETAIL ESTIMATIF</t>
  </si>
  <si>
    <t xml:space="preserve">OBJET: TRAVAUX D’AMÉNAGEMENT AU SIÈGE DE LA PRÉSIDENCE DE L’UNIVERSITÉ AL QUARAOUIYINE                                                                            À FÈS
</t>
  </si>
  <si>
    <t>APPEL D'OFFRES OUVERT N°02/PR/2020</t>
  </si>
  <si>
    <t>Fait à ……………………………….Le…………………………………..</t>
  </si>
  <si>
    <t>(Signature et cachet du concurrent)</t>
  </si>
</sst>
</file>

<file path=xl/styles.xml><?xml version="1.0" encoding="utf-8"?>
<styleSheet xmlns="http://schemas.openxmlformats.org/spreadsheetml/2006/main">
  <numFmts count="1">
    <numFmt numFmtId="43" formatCode="_-* #,##0.00\ _D_H_-;\-* #,##0.00\ _D_H_-;_-* &quot;-&quot;??\ _D_H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rgb="FF002676"/>
      <name val="Times New Roman"/>
      <family val="1"/>
    </font>
    <font>
      <b/>
      <sz val="12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2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4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/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center" vertical="top" wrapText="1"/>
    </xf>
    <xf numFmtId="9" fontId="2" fillId="0" borderId="4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9" fontId="2" fillId="0" borderId="1" xfId="0" applyNumberFormat="1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right" vertical="top" wrapText="1"/>
    </xf>
    <xf numFmtId="0" fontId="0" fillId="0" borderId="0" xfId="0" applyFont="1"/>
    <xf numFmtId="4" fontId="0" fillId="0" borderId="0" xfId="0" applyNumberFormat="1"/>
    <xf numFmtId="0" fontId="7" fillId="0" borderId="1" xfId="0" applyFont="1" applyFill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Border="1" applyAlignment="1">
      <alignment vertical="top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43" fontId="8" fillId="0" borderId="1" xfId="1" applyFont="1" applyFill="1" applyBorder="1" applyAlignment="1">
      <alignment horizontal="left" vertical="center" wrapText="1"/>
    </xf>
    <xf numFmtId="0" fontId="12" fillId="0" borderId="0" xfId="0" applyFont="1"/>
    <xf numFmtId="0" fontId="1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43" fontId="5" fillId="2" borderId="7" xfId="1" applyFont="1" applyFill="1" applyBorder="1" applyAlignment="1">
      <alignment horizontal="center" vertical="center" wrapText="1"/>
    </xf>
    <xf numFmtId="43" fontId="5" fillId="2" borderId="8" xfId="1" applyFont="1" applyFill="1" applyBorder="1" applyAlignment="1">
      <alignment horizontal="center" vertical="center" wrapText="1"/>
    </xf>
    <xf numFmtId="43" fontId="5" fillId="2" borderId="9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"/>
  <sheetViews>
    <sheetView tabSelected="1" view="pageLayout" workbookViewId="0">
      <selection activeCell="A11" sqref="A11:F11"/>
    </sheetView>
  </sheetViews>
  <sheetFormatPr baseColWidth="10" defaultRowHeight="15"/>
  <cols>
    <col min="1" max="1" width="7.42578125" customWidth="1"/>
    <col min="2" max="2" width="68.28515625" customWidth="1"/>
    <col min="3" max="3" width="8.42578125" customWidth="1"/>
    <col min="4" max="4" width="11.28515625" customWidth="1"/>
    <col min="5" max="5" width="12.42578125" customWidth="1"/>
    <col min="6" max="6" width="16.140625" customWidth="1"/>
    <col min="7" max="7" width="18.85546875" customWidth="1"/>
    <col min="9" max="9" width="13.7109375" customWidth="1"/>
    <col min="10" max="10" width="13.28515625" customWidth="1"/>
  </cols>
  <sheetData>
    <row r="1" spans="1:6" ht="18.75">
      <c r="A1" s="38" t="s">
        <v>15</v>
      </c>
      <c r="B1" s="38"/>
      <c r="C1" s="38"/>
      <c r="D1" s="38"/>
      <c r="E1" s="38"/>
      <c r="F1" s="38"/>
    </row>
    <row r="2" spans="1:6" ht="18.75">
      <c r="A2" s="28"/>
      <c r="B2" s="38" t="s">
        <v>38</v>
      </c>
      <c r="C2" s="38"/>
      <c r="D2" s="38"/>
      <c r="E2" s="38"/>
      <c r="F2" s="38"/>
    </row>
    <row r="3" spans="1:6" ht="18.75">
      <c r="A3" s="28"/>
      <c r="B3" s="38" t="s">
        <v>54</v>
      </c>
      <c r="C3" s="38"/>
      <c r="D3" s="38"/>
      <c r="E3" s="38"/>
      <c r="F3" s="38"/>
    </row>
    <row r="4" spans="1:6" ht="18.75">
      <c r="A4" s="28"/>
      <c r="B4" s="38" t="s">
        <v>55</v>
      </c>
      <c r="C4" s="38"/>
      <c r="D4" s="38"/>
      <c r="E4" s="38"/>
      <c r="F4" s="38"/>
    </row>
    <row r="7" spans="1:6" ht="30">
      <c r="A7" s="37" t="s">
        <v>56</v>
      </c>
      <c r="B7" s="37"/>
      <c r="C7" s="37"/>
      <c r="D7" s="37"/>
      <c r="E7" s="37"/>
      <c r="F7" s="37"/>
    </row>
    <row r="8" spans="1:6" ht="30">
      <c r="A8" s="29"/>
      <c r="B8" s="29"/>
      <c r="C8" s="29"/>
      <c r="D8" s="29"/>
      <c r="E8" s="29"/>
      <c r="F8" s="29"/>
    </row>
    <row r="9" spans="1:6" ht="20.25">
      <c r="A9" s="30" t="s">
        <v>58</v>
      </c>
      <c r="B9" s="30"/>
      <c r="C9" s="30"/>
      <c r="D9" s="30"/>
      <c r="E9" s="30"/>
      <c r="F9" s="30"/>
    </row>
    <row r="10" spans="1:6" ht="30" customHeight="1">
      <c r="A10" s="34"/>
      <c r="B10" s="34"/>
      <c r="C10" s="34"/>
      <c r="D10" s="34"/>
      <c r="E10" s="34"/>
      <c r="F10" s="34"/>
    </row>
    <row r="11" spans="1:6" ht="55.5" customHeight="1">
      <c r="A11" s="43" t="s">
        <v>57</v>
      </c>
      <c r="B11" s="43"/>
      <c r="C11" s="43"/>
      <c r="D11" s="43"/>
      <c r="E11" s="43"/>
      <c r="F11" s="43"/>
    </row>
    <row r="12" spans="1:6" ht="23.25" customHeight="1">
      <c r="A12" s="35" t="s">
        <v>45</v>
      </c>
      <c r="B12" s="34"/>
      <c r="C12" s="34"/>
      <c r="D12" s="34"/>
      <c r="E12" s="34"/>
      <c r="F12" s="34"/>
    </row>
    <row r="13" spans="1:6" ht="22.5" customHeight="1">
      <c r="A13" s="36"/>
      <c r="B13" s="36"/>
      <c r="C13" s="36"/>
      <c r="D13" s="36"/>
      <c r="E13" s="36"/>
      <c r="F13" s="36"/>
    </row>
    <row r="14" spans="1:6" ht="38.25" customHeight="1">
      <c r="A14" s="22" t="s">
        <v>16</v>
      </c>
      <c r="B14" s="22" t="s">
        <v>0</v>
      </c>
      <c r="C14" s="22" t="s">
        <v>27</v>
      </c>
      <c r="D14" s="22" t="s">
        <v>26</v>
      </c>
      <c r="E14" s="23" t="s">
        <v>28</v>
      </c>
      <c r="F14" s="22" t="s">
        <v>46</v>
      </c>
    </row>
    <row r="15" spans="1:6" ht="36" customHeight="1">
      <c r="A15" s="24" t="s">
        <v>17</v>
      </c>
      <c r="B15" s="25" t="s">
        <v>40</v>
      </c>
      <c r="C15" s="14" t="s">
        <v>4</v>
      </c>
      <c r="D15" s="15">
        <v>112.5</v>
      </c>
      <c r="E15" s="16"/>
      <c r="F15" s="16"/>
    </row>
    <row r="16" spans="1:6" ht="39.75" customHeight="1">
      <c r="A16" s="24" t="s">
        <v>18</v>
      </c>
      <c r="B16" s="25" t="s">
        <v>41</v>
      </c>
      <c r="C16" s="14" t="s">
        <v>4</v>
      </c>
      <c r="D16" s="15">
        <v>112.5</v>
      </c>
      <c r="E16" s="16"/>
      <c r="F16" s="16"/>
    </row>
    <row r="17" spans="1:9" ht="36" customHeight="1">
      <c r="A17" s="24" t="s">
        <v>19</v>
      </c>
      <c r="B17" s="25" t="s">
        <v>42</v>
      </c>
      <c r="C17" s="14" t="s">
        <v>4</v>
      </c>
      <c r="D17" s="15">
        <v>76</v>
      </c>
      <c r="E17" s="16"/>
      <c r="F17" s="16"/>
    </row>
    <row r="18" spans="1:9" ht="31.5" customHeight="1">
      <c r="A18" s="24" t="s">
        <v>20</v>
      </c>
      <c r="B18" s="25" t="s">
        <v>50</v>
      </c>
      <c r="C18" s="14" t="s">
        <v>2</v>
      </c>
      <c r="D18" s="15">
        <v>43</v>
      </c>
      <c r="E18" s="16"/>
      <c r="F18" s="16"/>
    </row>
    <row r="19" spans="1:9" ht="35.25" customHeight="1">
      <c r="A19" s="24" t="s">
        <v>21</v>
      </c>
      <c r="B19" s="25" t="s">
        <v>32</v>
      </c>
      <c r="C19" s="14" t="s">
        <v>4</v>
      </c>
      <c r="D19" s="15">
        <v>160</v>
      </c>
      <c r="E19" s="16"/>
      <c r="F19" s="16"/>
    </row>
    <row r="20" spans="1:9" ht="30">
      <c r="A20" s="24" t="s">
        <v>22</v>
      </c>
      <c r="B20" s="25" t="s">
        <v>43</v>
      </c>
      <c r="C20" s="14" t="s">
        <v>4</v>
      </c>
      <c r="D20" s="15">
        <v>17</v>
      </c>
      <c r="E20" s="16"/>
      <c r="F20" s="16"/>
    </row>
    <row r="21" spans="1:9" ht="33.75" customHeight="1">
      <c r="A21" s="24" t="s">
        <v>23</v>
      </c>
      <c r="B21" s="25" t="s">
        <v>6</v>
      </c>
      <c r="C21" s="14" t="s">
        <v>1</v>
      </c>
      <c r="D21" s="15">
        <v>1</v>
      </c>
      <c r="E21" s="16"/>
      <c r="F21" s="16"/>
    </row>
    <row r="22" spans="1:9" ht="41.25" customHeight="1">
      <c r="A22" s="24" t="s">
        <v>24</v>
      </c>
      <c r="B22" s="25" t="s">
        <v>44</v>
      </c>
      <c r="C22" s="14" t="s">
        <v>4</v>
      </c>
      <c r="D22" s="15">
        <v>13</v>
      </c>
      <c r="E22" s="16"/>
      <c r="F22" s="16"/>
    </row>
    <row r="23" spans="1:9" ht="25.5" customHeight="1">
      <c r="A23" s="24" t="s">
        <v>25</v>
      </c>
      <c r="B23" s="26" t="s">
        <v>31</v>
      </c>
      <c r="C23" s="14" t="s">
        <v>4</v>
      </c>
      <c r="D23" s="15">
        <v>10</v>
      </c>
      <c r="E23" s="16"/>
      <c r="F23" s="16"/>
    </row>
    <row r="24" spans="1:9" ht="24.75" customHeight="1">
      <c r="A24" s="24" t="s">
        <v>29</v>
      </c>
      <c r="B24" s="25" t="s">
        <v>33</v>
      </c>
      <c r="C24" s="14" t="s">
        <v>37</v>
      </c>
      <c r="D24" s="15">
        <v>1</v>
      </c>
      <c r="E24" s="16"/>
      <c r="F24" s="16"/>
    </row>
    <row r="25" spans="1:9" ht="23.25" customHeight="1">
      <c r="A25" s="24" t="s">
        <v>30</v>
      </c>
      <c r="B25" s="27" t="s">
        <v>39</v>
      </c>
      <c r="C25" s="14" t="s">
        <v>1</v>
      </c>
      <c r="D25" s="15">
        <v>9</v>
      </c>
      <c r="E25" s="16"/>
      <c r="F25" s="16"/>
    </row>
    <row r="26" spans="1:9" ht="33.75" customHeight="1">
      <c r="A26" s="24" t="s">
        <v>34</v>
      </c>
      <c r="B26" s="27" t="s">
        <v>35</v>
      </c>
      <c r="C26" s="14" t="s">
        <v>37</v>
      </c>
      <c r="D26" s="15">
        <v>1</v>
      </c>
      <c r="E26" s="16"/>
      <c r="F26" s="16"/>
    </row>
    <row r="27" spans="1:9" ht="27.75" customHeight="1">
      <c r="A27" s="24" t="s">
        <v>36</v>
      </c>
      <c r="B27" s="25" t="s">
        <v>7</v>
      </c>
      <c r="C27" s="14" t="s">
        <v>4</v>
      </c>
      <c r="D27" s="15">
        <v>70</v>
      </c>
      <c r="E27" s="16"/>
      <c r="F27" s="16"/>
    </row>
    <row r="28" spans="1:9" ht="27.75" customHeight="1">
      <c r="A28" s="24" t="s">
        <v>52</v>
      </c>
      <c r="B28" s="25" t="s">
        <v>51</v>
      </c>
      <c r="C28" s="14" t="s">
        <v>53</v>
      </c>
      <c r="D28" s="15">
        <v>1</v>
      </c>
      <c r="E28" s="16"/>
      <c r="F28" s="16"/>
    </row>
    <row r="29" spans="1:9" ht="26.25" customHeight="1">
      <c r="A29" s="17"/>
      <c r="B29" s="18"/>
      <c r="C29" s="31" t="s">
        <v>48</v>
      </c>
      <c r="D29" s="32"/>
      <c r="E29" s="33"/>
      <c r="F29" s="19"/>
      <c r="I29" s="13"/>
    </row>
    <row r="30" spans="1:9" ht="19.5" customHeight="1">
      <c r="A30" s="17"/>
      <c r="B30" s="20"/>
      <c r="C30" s="31" t="s">
        <v>47</v>
      </c>
      <c r="D30" s="32"/>
      <c r="E30" s="33"/>
      <c r="F30" s="19"/>
    </row>
    <row r="31" spans="1:9" ht="22.5" customHeight="1">
      <c r="A31" s="17"/>
      <c r="B31" s="20"/>
      <c r="C31" s="31" t="s">
        <v>49</v>
      </c>
      <c r="D31" s="32"/>
      <c r="E31" s="33"/>
      <c r="F31" s="19"/>
    </row>
    <row r="32" spans="1:9" ht="25.5" customHeight="1">
      <c r="A32" s="21"/>
      <c r="B32" s="17"/>
      <c r="C32" s="17"/>
      <c r="D32" s="17"/>
      <c r="E32" s="17"/>
      <c r="F32" s="17"/>
    </row>
    <row r="33" spans="1:6" ht="15.75">
      <c r="B33" s="20" t="s">
        <v>59</v>
      </c>
      <c r="C33" s="17"/>
      <c r="D33" s="17"/>
      <c r="E33" s="17"/>
      <c r="F33" s="17"/>
    </row>
    <row r="34" spans="1:6" ht="22.5" customHeight="1">
      <c r="B34" s="20" t="s">
        <v>60</v>
      </c>
      <c r="C34" s="17"/>
      <c r="D34" s="17"/>
      <c r="E34" s="17"/>
      <c r="F34" s="17"/>
    </row>
    <row r="35" spans="1:6">
      <c r="A35" s="12"/>
      <c r="B35" s="12"/>
      <c r="C35" s="12"/>
      <c r="D35" s="12"/>
      <c r="E35" s="12"/>
      <c r="F35" s="12"/>
    </row>
    <row r="36" spans="1:6">
      <c r="A36" s="12"/>
      <c r="B36" s="12"/>
      <c r="C36" s="12"/>
      <c r="D36" s="12"/>
      <c r="E36" s="12"/>
      <c r="F36" s="12"/>
    </row>
  </sheetData>
  <mergeCells count="13">
    <mergeCell ref="A7:F7"/>
    <mergeCell ref="A1:F1"/>
    <mergeCell ref="B2:F2"/>
    <mergeCell ref="B3:F3"/>
    <mergeCell ref="B4:F4"/>
    <mergeCell ref="A9:F9"/>
    <mergeCell ref="C30:E30"/>
    <mergeCell ref="C31:E31"/>
    <mergeCell ref="C29:E29"/>
    <mergeCell ref="A11:F11"/>
    <mergeCell ref="A10:F10"/>
    <mergeCell ref="A12:F12"/>
    <mergeCell ref="A13:F13"/>
  </mergeCells>
  <phoneticPr fontId="4" type="noConversion"/>
  <pageMargins left="0.31496062992125984" right="0.31496062992125984" top="0.19685039370078741" bottom="0.74803149606299213" header="0.31496062992125984" footer="0.31496062992125984"/>
  <pageSetup paperSize="9" scale="75" orientation="portrait" copies="3" r:id="rId1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7:E30"/>
  <sheetViews>
    <sheetView workbookViewId="0">
      <selection activeCell="G32" sqref="G32"/>
    </sheetView>
  </sheetViews>
  <sheetFormatPr baseColWidth="10" defaultRowHeight="15"/>
  <cols>
    <col min="4" max="4" width="13.28515625" customWidth="1"/>
    <col min="5" max="5" width="23" customWidth="1"/>
  </cols>
  <sheetData>
    <row r="7" spans="2:5" ht="15.75">
      <c r="B7" s="7">
        <v>112.5</v>
      </c>
      <c r="C7" s="2" t="s">
        <v>4</v>
      </c>
      <c r="D7" s="7" t="s">
        <v>8</v>
      </c>
      <c r="E7" s="1">
        <v>281250</v>
      </c>
    </row>
    <row r="8" spans="2:5" ht="15.75">
      <c r="B8" s="7">
        <v>112.5</v>
      </c>
      <c r="C8" s="2" t="s">
        <v>4</v>
      </c>
      <c r="D8" s="7" t="s">
        <v>9</v>
      </c>
      <c r="E8" s="1">
        <v>675000</v>
      </c>
    </row>
    <row r="9" spans="2:5" ht="15.75">
      <c r="B9" s="7">
        <v>42</v>
      </c>
      <c r="C9" s="2" t="s">
        <v>2</v>
      </c>
      <c r="D9" s="1">
        <v>2000</v>
      </c>
      <c r="E9" s="1">
        <v>84000</v>
      </c>
    </row>
    <row r="10" spans="2:5" ht="15.75">
      <c r="B10" s="7">
        <v>42</v>
      </c>
      <c r="C10" s="2" t="s">
        <v>4</v>
      </c>
      <c r="D10" s="1">
        <v>2000</v>
      </c>
      <c r="E10" s="1">
        <v>84000</v>
      </c>
    </row>
    <row r="11" spans="2:5" ht="15.75">
      <c r="B11" s="7">
        <v>1</v>
      </c>
      <c r="C11" s="2" t="s">
        <v>3</v>
      </c>
      <c r="D11" s="7" t="s">
        <v>10</v>
      </c>
      <c r="E11" s="1">
        <v>60000</v>
      </c>
    </row>
    <row r="12" spans="2:5" ht="15.75">
      <c r="B12" s="7">
        <v>7.2</v>
      </c>
      <c r="C12" s="2" t="s">
        <v>4</v>
      </c>
      <c r="D12" s="7" t="s">
        <v>11</v>
      </c>
      <c r="E12" s="1">
        <v>25200</v>
      </c>
    </row>
    <row r="13" spans="2:5" ht="15.75">
      <c r="B13" s="7">
        <v>1</v>
      </c>
      <c r="C13" s="2" t="s">
        <v>3</v>
      </c>
      <c r="D13" s="7" t="s">
        <v>12</v>
      </c>
      <c r="E13" s="1">
        <v>220000</v>
      </c>
    </row>
    <row r="14" spans="2:5" ht="15.75">
      <c r="B14" s="7">
        <v>1</v>
      </c>
      <c r="C14" s="2" t="s">
        <v>3</v>
      </c>
      <c r="D14" s="7" t="s">
        <v>13</v>
      </c>
      <c r="E14" s="1">
        <v>30000</v>
      </c>
    </row>
    <row r="15" spans="2:5" ht="15.75">
      <c r="B15" s="7"/>
      <c r="C15" s="2"/>
      <c r="D15" s="8">
        <v>0.1</v>
      </c>
      <c r="E15" s="7" t="s">
        <v>14</v>
      </c>
    </row>
    <row r="16" spans="2:5" ht="15.75">
      <c r="B16" s="39" t="s">
        <v>5</v>
      </c>
      <c r="C16" s="39"/>
      <c r="D16" s="39"/>
      <c r="E16" s="39"/>
    </row>
    <row r="17" spans="2:5">
      <c r="B17" s="3"/>
      <c r="C17" s="3"/>
      <c r="D17" s="3"/>
      <c r="E17" s="3"/>
    </row>
    <row r="18" spans="2:5">
      <c r="B18" s="3"/>
      <c r="C18" s="3"/>
      <c r="D18" s="3"/>
      <c r="E18" s="3"/>
    </row>
    <row r="19" spans="2:5" ht="15.75">
      <c r="B19" s="7">
        <v>112.5</v>
      </c>
      <c r="C19" s="2" t="s">
        <v>4</v>
      </c>
      <c r="D19" s="7">
        <v>2500</v>
      </c>
      <c r="E19" s="1">
        <f>D19*B19</f>
        <v>281250</v>
      </c>
    </row>
    <row r="20" spans="2:5" ht="15.75">
      <c r="B20" s="7">
        <v>112.5</v>
      </c>
      <c r="C20" s="2" t="s">
        <v>4</v>
      </c>
      <c r="D20" s="7">
        <v>6000</v>
      </c>
      <c r="E20" s="1">
        <f t="shared" ref="E20:E26" si="0">D20*B20</f>
        <v>675000</v>
      </c>
    </row>
    <row r="21" spans="2:5" ht="15.75">
      <c r="B21" s="7">
        <v>42</v>
      </c>
      <c r="C21" s="2" t="s">
        <v>2</v>
      </c>
      <c r="D21" s="1">
        <v>2000</v>
      </c>
      <c r="E21" s="1">
        <f t="shared" si="0"/>
        <v>84000</v>
      </c>
    </row>
    <row r="22" spans="2:5" ht="15.75">
      <c r="B22" s="7">
        <v>42</v>
      </c>
      <c r="C22" s="2" t="s">
        <v>4</v>
      </c>
      <c r="D22" s="1">
        <v>2000</v>
      </c>
      <c r="E22" s="1">
        <f t="shared" si="0"/>
        <v>84000</v>
      </c>
    </row>
    <row r="23" spans="2:5" ht="15.75">
      <c r="B23" s="7">
        <v>1</v>
      </c>
      <c r="C23" s="2" t="s">
        <v>3</v>
      </c>
      <c r="D23" s="7">
        <v>60000</v>
      </c>
      <c r="E23" s="1">
        <f t="shared" si="0"/>
        <v>60000</v>
      </c>
    </row>
    <row r="24" spans="2:5" ht="15.75">
      <c r="B24" s="7">
        <v>7.2</v>
      </c>
      <c r="C24" s="2" t="s">
        <v>4</v>
      </c>
      <c r="D24" s="7">
        <v>3500</v>
      </c>
      <c r="E24" s="1">
        <f t="shared" si="0"/>
        <v>25200</v>
      </c>
    </row>
    <row r="25" spans="2:5" ht="15.75">
      <c r="B25" s="7">
        <v>1</v>
      </c>
      <c r="C25" s="2" t="s">
        <v>3</v>
      </c>
      <c r="D25" s="7">
        <v>220000</v>
      </c>
      <c r="E25" s="1">
        <f t="shared" si="0"/>
        <v>220000</v>
      </c>
    </row>
    <row r="26" spans="2:5" ht="15.75">
      <c r="B26" s="7">
        <v>1</v>
      </c>
      <c r="C26" s="2" t="s">
        <v>3</v>
      </c>
      <c r="D26" s="7">
        <v>30000</v>
      </c>
      <c r="E26" s="1">
        <f t="shared" si="0"/>
        <v>30000</v>
      </c>
    </row>
    <row r="27" spans="2:5" ht="15.75">
      <c r="B27" s="9"/>
      <c r="C27" s="10"/>
      <c r="D27" s="9"/>
      <c r="E27" s="11">
        <f>SUM(E19:E26)</f>
        <v>1459450</v>
      </c>
    </row>
    <row r="28" spans="2:5" ht="16.5" thickBot="1">
      <c r="B28" s="4"/>
      <c r="C28" s="5"/>
      <c r="D28" s="6">
        <v>0.1</v>
      </c>
      <c r="E28" s="1">
        <f>E27*0.1</f>
        <v>145945</v>
      </c>
    </row>
    <row r="29" spans="2:5" ht="16.5" thickBot="1">
      <c r="B29" s="40" t="s">
        <v>5</v>
      </c>
      <c r="C29" s="41"/>
      <c r="D29" s="42"/>
      <c r="E29" s="1">
        <f>SUM(E27:E28)</f>
        <v>1605395</v>
      </c>
    </row>
    <row r="30" spans="2:5" ht="16.5" thickBot="1">
      <c r="B30" s="4"/>
      <c r="C30" s="5"/>
      <c r="D30" s="6"/>
      <c r="E30" s="1"/>
    </row>
  </sheetData>
  <mergeCells count="2">
    <mergeCell ref="B16:E16"/>
    <mergeCell ref="B29:D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SALLE DE REUNIONS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oudija</cp:lastModifiedBy>
  <cp:lastPrinted>2020-10-27T11:28:19Z</cp:lastPrinted>
  <dcterms:created xsi:type="dcterms:W3CDTF">2019-08-02T08:20:40Z</dcterms:created>
  <dcterms:modified xsi:type="dcterms:W3CDTF">2020-11-20T07:58:28Z</dcterms:modified>
</cp:coreProperties>
</file>